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107600_IR_Insider\Investoren\Investoren-Präsentation\Entwurf nächste Ausgabe\Später in GB-Ordner\Internettabellen\"/>
    </mc:Choice>
  </mc:AlternateContent>
  <bookViews>
    <workbookView xWindow="-15" yWindow="225" windowWidth="19320" windowHeight="10920" tabRatio="842"/>
  </bookViews>
  <sheets>
    <sheet name="Income statement" sheetId="2" r:id="rId1"/>
    <sheet name="Balance sheet" sheetId="7" r:id="rId2"/>
  </sheets>
  <externalReferences>
    <externalReference r:id="rId3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354460</definedName>
    <definedName name="_IDVTrackerMajorVersion58_P" hidden="1">1</definedName>
    <definedName name="_IDVTrackerMinorVersion58_P" hidden="1">0</definedName>
    <definedName name="_IDVTrackerVersion58_P" hidden="1">3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0">'Income statement'!$A$1:$D$22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9" i="2" l="1"/>
  <c r="D6" i="7"/>
  <c r="D7" i="7"/>
  <c r="D8" i="7"/>
  <c r="D9" i="7"/>
  <c r="D10" i="7"/>
  <c r="D11" i="7"/>
  <c r="D12" i="7"/>
  <c r="D13" i="7"/>
  <c r="D14" i="7"/>
  <c r="D5" i="7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<sst xmlns="http://schemas.openxmlformats.org/spreadsheetml/2006/main" count="45" uniqueCount="35">
  <si>
    <t>(in %)</t>
  </si>
  <si>
    <t>Net interest income</t>
  </si>
  <si>
    <t>Net commission income</t>
  </si>
  <si>
    <t>Profit/loss from financial assets at fair value</t>
  </si>
  <si>
    <t>Risk provisioning</t>
  </si>
  <si>
    <t>Profit/loss from hedge accounting</t>
  </si>
  <si>
    <t>Profit/loss from shares in companies</t>
  </si>
  <si>
    <t>Profit/loss from investments accounted for using the equity method</t>
  </si>
  <si>
    <t>Administrative expenses (-)</t>
  </si>
  <si>
    <t>Other operating profit/loss</t>
  </si>
  <si>
    <t>Earnings before taxes</t>
  </si>
  <si>
    <t>Income taxes (-)</t>
  </si>
  <si>
    <t>Consolidated profit/loss</t>
  </si>
  <si>
    <t>(in €m)</t>
  </si>
  <si>
    <t>Change</t>
  </si>
  <si>
    <t>NORD/LB Group - Income statement</t>
  </si>
  <si>
    <t>NORD/LB Group - Balance Sheet</t>
  </si>
  <si>
    <t>31 Dec</t>
  </si>
  <si>
    <t>Total assets</t>
  </si>
  <si>
    <t>Financial assets at fair value through other comprehensive income</t>
  </si>
  <si>
    <t>of which: Loans and advances to banks</t>
  </si>
  <si>
    <t>of which: Loans and advances to customers</t>
  </si>
  <si>
    <t>of which: Liabilities to banks</t>
  </si>
  <si>
    <t>of which: Securitised liabilities</t>
  </si>
  <si>
    <t>Equity (balance sheet)</t>
  </si>
  <si>
    <t>Total differences are rounding differences and may cause minor deviations in the calculation of percentages</t>
  </si>
  <si>
    <t>of which: Liabilities to customers</t>
  </si>
  <si>
    <t>Earnings before restructuring, transformation and taxes</t>
  </si>
  <si>
    <t>Financial assets at amortised costs</t>
  </si>
  <si>
    <t>Financial liabilities at amortised costs</t>
  </si>
  <si>
    <t>1 Jan - 31 Dec</t>
  </si>
  <si>
    <t>Profit/loss from restructuring and transformation</t>
  </si>
  <si>
    <r>
      <t xml:space="preserve">2019 </t>
    </r>
    <r>
      <rPr>
        <vertAlign val="superscript"/>
        <sz val="8"/>
        <rFont val="Arial"/>
        <family val="2"/>
      </rPr>
      <t>1)</t>
    </r>
  </si>
  <si>
    <t>1) Previous year's figures adjusted</t>
  </si>
  <si>
    <t xml:space="preserve">Disposal profit/loss from financial instruments that are not measured at fair value through profit or loss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</si>
</sst>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59">
    <xf numFmtId="0" fontId="0" fillId="0" borderId="0" xfId="0"/>
    <xf numFmtId="0" fontId="1" fillId="96" borderId="0" xfId="259" applyFont="1" applyFill="1" applyAlignment="1">
      <alignment vertical="center"/>
    </xf>
    <xf numFmtId="0" fontId="2" fillId="96" borderId="0" xfId="259" applyFont="1" applyFill="1" applyBorder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128" fillId="96" borderId="0" xfId="259" applyFont="1" applyFill="1" applyAlignment="1">
      <alignment horizontal="left" vertical="center" indent="1"/>
    </xf>
    <xf numFmtId="165" fontId="128" fillId="96" borderId="0" xfId="0" quotePrefix="1" applyNumberFormat="1" applyFont="1" applyFill="1" applyBorder="1" applyAlignment="1">
      <alignment horizontal="right" vertical="center"/>
    </xf>
    <xf numFmtId="0" fontId="128" fillId="96" borderId="0" xfId="259" applyFont="1" applyFill="1" applyAlignment="1">
      <alignment horizontal="left" vertical="center" wrapText="1" indent="1"/>
    </xf>
    <xf numFmtId="0" fontId="2" fillId="96" borderId="3" xfId="259" applyFont="1" applyFill="1" applyBorder="1" applyAlignment="1">
      <alignment vertical="center" wrapText="1"/>
    </xf>
    <xf numFmtId="165" fontId="2" fillId="96" borderId="3" xfId="0" quotePrefix="1" applyNumberFormat="1" applyFont="1" applyFill="1" applyBorder="1" applyAlignment="1">
      <alignment horizontal="right" vertical="center"/>
    </xf>
    <xf numFmtId="0" fontId="129" fillId="96" borderId="0" xfId="259" applyFont="1" applyFill="1" applyBorder="1"/>
    <xf numFmtId="0" fontId="130" fillId="96" borderId="0" xfId="259" applyFont="1" applyFill="1" applyBorder="1"/>
    <xf numFmtId="0" fontId="1" fillId="96" borderId="0" xfId="0" applyFont="1" applyFill="1" applyBorder="1" applyAlignment="1">
      <alignment vertical="center"/>
    </xf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applyNumberFormat="1" applyFont="1" applyFill="1" applyBorder="1" applyAlignment="1">
      <alignment horizontal="right"/>
    </xf>
    <xf numFmtId="0" fontId="2" fillId="96" borderId="0" xfId="0" applyFont="1" applyFill="1" applyBorder="1" applyAlignment="1">
      <alignment wrapText="1"/>
    </xf>
    <xf numFmtId="0" fontId="1" fillId="96" borderId="0" xfId="0" applyFont="1" applyFill="1" applyBorder="1"/>
    <xf numFmtId="165" fontId="1" fillId="96" borderId="0" xfId="0" applyNumberFormat="1" applyFont="1" applyFill="1" applyBorder="1" applyAlignment="1">
      <alignment horizontal="right"/>
    </xf>
    <xf numFmtId="0" fontId="1" fillId="96" borderId="4" xfId="0" applyFont="1" applyFill="1" applyBorder="1"/>
    <xf numFmtId="165" fontId="1" fillId="96" borderId="4" xfId="0" applyNumberFormat="1" applyFont="1" applyFill="1" applyBorder="1" applyAlignment="1">
      <alignment horizontal="right"/>
    </xf>
    <xf numFmtId="0" fontId="127" fillId="96" borderId="0" xfId="0" applyFont="1" applyFill="1" applyBorder="1"/>
    <xf numFmtId="2" fontId="2" fillId="96" borderId="0" xfId="0" applyNumberFormat="1" applyFont="1" applyFill="1" applyBorder="1" applyAlignment="1">
      <alignment vertical="top" wrapText="1"/>
    </xf>
    <xf numFmtId="0" fontId="131" fillId="96" borderId="0" xfId="0" applyFont="1" applyFill="1" applyBorder="1" applyAlignment="1">
      <alignment horizontal="left" vertical="center" wrapText="1" readingOrder="1"/>
    </xf>
    <xf numFmtId="0" fontId="131" fillId="96" borderId="0" xfId="0" applyFont="1" applyFill="1" applyBorder="1" applyAlignment="1">
      <alignment horizontal="right" vertical="center" wrapText="1" readingOrder="1"/>
    </xf>
    <xf numFmtId="0" fontId="132" fillId="96" borderId="0" xfId="0" applyFont="1" applyFill="1" applyBorder="1" applyAlignment="1">
      <alignment horizontal="left" vertical="center" wrapText="1" readingOrder="1"/>
    </xf>
    <xf numFmtId="0" fontId="132" fillId="96" borderId="0" xfId="0" applyFont="1" applyFill="1" applyBorder="1" applyAlignment="1">
      <alignment horizontal="right" vertical="center" wrapText="1" readingOrder="1"/>
    </xf>
    <xf numFmtId="3" fontId="132" fillId="96" borderId="0" xfId="0" applyNumberFormat="1" applyFont="1" applyFill="1" applyBorder="1" applyAlignment="1">
      <alignment horizontal="right" vertical="center" wrapText="1" readingOrder="1"/>
    </xf>
    <xf numFmtId="165" fontId="2" fillId="97" borderId="0" xfId="0" quotePrefix="1" applyNumberFormat="1" applyFont="1" applyFill="1" applyBorder="1" applyAlignment="1">
      <alignment horizontal="right" vertical="center" wrapText="1"/>
    </xf>
    <xf numFmtId="165" fontId="2" fillId="97" borderId="0" xfId="0" applyNumberFormat="1" applyFont="1" applyFill="1" applyBorder="1" applyAlignment="1">
      <alignment horizontal="right" vertical="center"/>
    </xf>
    <xf numFmtId="0" fontId="2" fillId="97" borderId="0" xfId="0" quotePrefix="1" applyFont="1" applyFill="1" applyBorder="1" applyAlignment="1">
      <alignment horizontal="right" vertical="center" wrapText="1"/>
    </xf>
    <xf numFmtId="3" fontId="2" fillId="97" borderId="0" xfId="0" quotePrefix="1" applyNumberFormat="1" applyFont="1" applyFill="1" applyBorder="1" applyAlignment="1">
      <alignment horizontal="right" vertical="center" wrapText="1"/>
    </xf>
    <xf numFmtId="165" fontId="1" fillId="97" borderId="0" xfId="0" quotePrefix="1" applyNumberFormat="1" applyFont="1" applyFill="1" applyBorder="1" applyAlignment="1">
      <alignment horizontal="right" vertical="center" wrapText="1"/>
    </xf>
    <xf numFmtId="165" fontId="1" fillId="97" borderId="4" xfId="0" quotePrefix="1" applyNumberFormat="1" applyFont="1" applyFill="1" applyBorder="1" applyAlignment="1">
      <alignment horizontal="right" vertical="center" wrapText="1"/>
    </xf>
    <xf numFmtId="165" fontId="128" fillId="97" borderId="0" xfId="0" quotePrefix="1" applyNumberFormat="1" applyFont="1" applyFill="1" applyBorder="1" applyAlignment="1">
      <alignment horizontal="right" vertical="center" wrapText="1"/>
    </xf>
    <xf numFmtId="165" fontId="128" fillId="97" borderId="0" xfId="0" quotePrefix="1" applyNumberFormat="1" applyFont="1" applyFill="1" applyBorder="1" applyAlignment="1">
      <alignment horizontal="right" wrapText="1"/>
    </xf>
    <xf numFmtId="165" fontId="2" fillId="97" borderId="3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left" vertical="top" wrapText="1"/>
    </xf>
    <xf numFmtId="0" fontId="131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50"/>
  <sheetViews>
    <sheetView tabSelected="1" zoomScale="120" zoomScaleNormal="120" workbookViewId="0"/>
  </sheetViews>
  <sheetFormatPr baseColWidth="10" defaultColWidth="11.42578125" defaultRowHeight="11.25"/>
  <cols>
    <col min="1" max="1" width="69.5703125" style="26" customWidth="1"/>
    <col min="2" max="3" width="14.140625" style="26" bestFit="1" customWidth="1"/>
    <col min="4" max="4" width="10.140625" style="26" bestFit="1" customWidth="1"/>
    <col min="5" max="16384" width="11.42578125" style="26"/>
  </cols>
  <sheetData>
    <row r="1" spans="1:9" ht="29.25" customHeight="1">
      <c r="A1" s="24" t="s">
        <v>15</v>
      </c>
      <c r="B1" s="25"/>
      <c r="C1" s="25"/>
      <c r="D1" s="25"/>
    </row>
    <row r="2" spans="1:9">
      <c r="A2" s="27"/>
      <c r="B2" s="28" t="s">
        <v>30</v>
      </c>
      <c r="C2" s="28" t="s">
        <v>30</v>
      </c>
      <c r="D2" s="29" t="s">
        <v>14</v>
      </c>
    </row>
    <row r="3" spans="1:9">
      <c r="A3" s="24"/>
      <c r="B3" s="30">
        <v>2020</v>
      </c>
      <c r="C3" s="31" t="s">
        <v>32</v>
      </c>
      <c r="D3" s="9"/>
    </row>
    <row r="4" spans="1:9">
      <c r="A4" s="32"/>
      <c r="B4" s="33" t="s">
        <v>13</v>
      </c>
      <c r="C4" s="33" t="s">
        <v>13</v>
      </c>
      <c r="D4" s="34" t="s">
        <v>0</v>
      </c>
    </row>
    <row r="5" spans="1:9" ht="13.5" customHeight="1">
      <c r="A5" s="25" t="s">
        <v>1</v>
      </c>
      <c r="B5" s="48">
        <v>1285</v>
      </c>
      <c r="C5" s="48">
        <v>1024</v>
      </c>
      <c r="D5" s="35">
        <f>IF(C5=0,0,IF(B5=0,"-100",IF(ABS((B5-C5)/C5*100)&gt;100,"&gt;100",((B5-C5)/C5*100))))</f>
        <v>25.48828125</v>
      </c>
    </row>
    <row r="6" spans="1:9" ht="13.5" customHeight="1">
      <c r="A6" s="25" t="s">
        <v>2</v>
      </c>
      <c r="B6" s="49">
        <v>-38</v>
      </c>
      <c r="C6" s="49">
        <v>71</v>
      </c>
      <c r="D6" s="35" t="str">
        <f t="shared" ref="D6:D19" si="0">IF(C6=0,0,IF(B6=0,"-100",IF(ABS((B6-C6)/C6*100)&gt;100,"&gt;100",((B6-C6)/C6*100))))</f>
        <v>&gt;100</v>
      </c>
      <c r="E6" s="25"/>
      <c r="F6" s="25"/>
      <c r="G6" s="25"/>
      <c r="H6" s="25"/>
      <c r="I6" s="25"/>
    </row>
    <row r="7" spans="1:9" ht="13.5" customHeight="1">
      <c r="A7" s="36" t="s">
        <v>3</v>
      </c>
      <c r="B7" s="50">
        <v>202</v>
      </c>
      <c r="C7" s="48">
        <v>164</v>
      </c>
      <c r="D7" s="35">
        <f t="shared" si="0"/>
        <v>23.170731707317074</v>
      </c>
      <c r="E7" s="25"/>
      <c r="F7" s="25"/>
      <c r="G7" s="25"/>
      <c r="H7" s="25"/>
      <c r="I7" s="25"/>
    </row>
    <row r="8" spans="1:9" ht="13.5" customHeight="1">
      <c r="A8" s="25" t="s">
        <v>4</v>
      </c>
      <c r="B8" s="49">
        <v>-426</v>
      </c>
      <c r="C8" s="48">
        <v>29</v>
      </c>
      <c r="D8" s="35" t="str">
        <f t="shared" si="0"/>
        <v>&gt;100</v>
      </c>
    </row>
    <row r="9" spans="1:9" ht="13.5" customHeight="1">
      <c r="A9" s="25" t="s">
        <v>34</v>
      </c>
      <c r="B9" s="49">
        <v>-36</v>
      </c>
      <c r="C9" s="48">
        <v>-30</v>
      </c>
      <c r="D9" s="35">
        <f t="shared" si="0"/>
        <v>20</v>
      </c>
    </row>
    <row r="10" spans="1:9" ht="13.5" customHeight="1">
      <c r="A10" s="25" t="s">
        <v>5</v>
      </c>
      <c r="B10" s="48">
        <v>66</v>
      </c>
      <c r="C10" s="48">
        <v>22</v>
      </c>
      <c r="D10" s="35" t="str">
        <f t="shared" si="0"/>
        <v>&gt;100</v>
      </c>
    </row>
    <row r="11" spans="1:9" ht="13.5" customHeight="1">
      <c r="A11" s="25" t="s">
        <v>6</v>
      </c>
      <c r="B11" s="48">
        <v>-13</v>
      </c>
      <c r="C11" s="48">
        <v>17</v>
      </c>
      <c r="D11" s="35" t="str">
        <f t="shared" si="0"/>
        <v>&gt;100</v>
      </c>
    </row>
    <row r="12" spans="1:9" ht="13.5" customHeight="1">
      <c r="A12" s="36" t="s">
        <v>7</v>
      </c>
      <c r="B12" s="48">
        <v>-11</v>
      </c>
      <c r="C12" s="48">
        <v>20</v>
      </c>
      <c r="D12" s="35" t="str">
        <f t="shared" si="0"/>
        <v>&gt;100</v>
      </c>
    </row>
    <row r="13" spans="1:9" ht="13.5" customHeight="1">
      <c r="A13" s="25" t="s">
        <v>8</v>
      </c>
      <c r="B13" s="48">
        <v>934</v>
      </c>
      <c r="C13" s="51">
        <v>970</v>
      </c>
      <c r="D13" s="35">
        <f t="shared" si="0"/>
        <v>-3.7113402061855671</v>
      </c>
    </row>
    <row r="14" spans="1:9" ht="13.5" customHeight="1">
      <c r="A14" s="25" t="s">
        <v>9</v>
      </c>
      <c r="B14" s="48">
        <v>-21</v>
      </c>
      <c r="C14" s="48">
        <v>45</v>
      </c>
      <c r="D14" s="35" t="str">
        <f t="shared" si="0"/>
        <v>&gt;100</v>
      </c>
    </row>
    <row r="15" spans="1:9" ht="13.5" customHeight="1">
      <c r="A15" s="37" t="s">
        <v>27</v>
      </c>
      <c r="B15" s="52">
        <v>74</v>
      </c>
      <c r="C15" s="52">
        <v>392</v>
      </c>
      <c r="D15" s="38">
        <f t="shared" si="0"/>
        <v>-81.122448979591837</v>
      </c>
    </row>
    <row r="16" spans="1:9" ht="13.5" customHeight="1">
      <c r="A16" s="25" t="s">
        <v>31</v>
      </c>
      <c r="B16" s="48">
        <v>-87</v>
      </c>
      <c r="C16" s="48">
        <v>-459</v>
      </c>
      <c r="D16" s="35">
        <f t="shared" si="0"/>
        <v>-81.045751633986924</v>
      </c>
    </row>
    <row r="17" spans="1:9" ht="13.5" customHeight="1">
      <c r="A17" s="37" t="s">
        <v>10</v>
      </c>
      <c r="B17" s="52">
        <v>-13</v>
      </c>
      <c r="C17" s="52">
        <v>-67</v>
      </c>
      <c r="D17" s="38">
        <f t="shared" si="0"/>
        <v>-80.597014925373131</v>
      </c>
    </row>
    <row r="18" spans="1:9" ht="13.5" customHeight="1">
      <c r="A18" s="25" t="s">
        <v>11</v>
      </c>
      <c r="B18" s="48">
        <v>-38</v>
      </c>
      <c r="C18" s="48">
        <v>36</v>
      </c>
      <c r="D18" s="35" t="str">
        <f t="shared" si="0"/>
        <v>&gt;100</v>
      </c>
    </row>
    <row r="19" spans="1:9" ht="13.5" customHeight="1" thickBot="1">
      <c r="A19" s="39" t="s">
        <v>12</v>
      </c>
      <c r="B19" s="53">
        <v>25</v>
      </c>
      <c r="C19" s="53">
        <v>-103</v>
      </c>
      <c r="D19" s="40" t="str">
        <f t="shared" si="0"/>
        <v>&gt;100</v>
      </c>
    </row>
    <row r="20" spans="1:9" ht="12" thickTop="1">
      <c r="A20" s="14"/>
      <c r="B20" s="14"/>
      <c r="C20" s="9"/>
      <c r="D20" s="14"/>
    </row>
    <row r="21" spans="1:9">
      <c r="A21" s="57" t="s">
        <v>25</v>
      </c>
      <c r="B21" s="57"/>
      <c r="C21" s="57"/>
      <c r="D21" s="57"/>
    </row>
    <row r="23" spans="1:9">
      <c r="A23" s="2" t="s">
        <v>33</v>
      </c>
    </row>
    <row r="27" spans="1:9" s="41" customFormat="1">
      <c r="E27" s="14"/>
      <c r="F27" s="14"/>
      <c r="G27" s="14"/>
      <c r="H27" s="14"/>
      <c r="I27" s="14"/>
    </row>
    <row r="28" spans="1:9" s="41" customFormat="1">
      <c r="E28" s="42"/>
      <c r="F28" s="42"/>
      <c r="G28" s="42"/>
      <c r="H28" s="42"/>
      <c r="I28" s="42"/>
    </row>
    <row r="29" spans="1:9" s="41" customFormat="1"/>
    <row r="30" spans="1:9" s="41" customFormat="1"/>
    <row r="31" spans="1:9" s="41" customFormat="1">
      <c r="A31" s="43"/>
      <c r="B31" s="58"/>
      <c r="C31" s="44"/>
      <c r="D31" s="44"/>
    </row>
    <row r="32" spans="1:9" s="41" customFormat="1">
      <c r="A32" s="45"/>
      <c r="B32" s="58"/>
      <c r="C32" s="44"/>
      <c r="D32" s="44"/>
    </row>
    <row r="33" spans="1:4" s="41" customFormat="1">
      <c r="A33" s="45"/>
      <c r="B33" s="46"/>
      <c r="C33" s="47"/>
      <c r="D33" s="46"/>
    </row>
    <row r="34" spans="1:4" s="41" customFormat="1">
      <c r="A34" s="45"/>
      <c r="B34" s="46"/>
      <c r="C34" s="46"/>
      <c r="D34" s="46"/>
    </row>
    <row r="35" spans="1:4" s="41" customFormat="1">
      <c r="A35" s="45"/>
      <c r="B35" s="46"/>
      <c r="C35" s="46"/>
      <c r="D35" s="46"/>
    </row>
    <row r="36" spans="1:4" s="41" customFormat="1">
      <c r="A36" s="45"/>
      <c r="B36" s="46"/>
      <c r="C36" s="46"/>
      <c r="D36" s="46"/>
    </row>
    <row r="37" spans="1:4" s="41" customFormat="1">
      <c r="A37" s="45"/>
      <c r="B37" s="46"/>
      <c r="C37" s="46"/>
      <c r="D37" s="46"/>
    </row>
    <row r="38" spans="1:4" s="41" customFormat="1">
      <c r="A38" s="45"/>
      <c r="B38" s="46"/>
      <c r="C38" s="46"/>
      <c r="D38" s="46"/>
    </row>
    <row r="39" spans="1:4" s="41" customFormat="1">
      <c r="A39" s="45"/>
      <c r="B39" s="46"/>
      <c r="C39" s="46"/>
      <c r="D39" s="46"/>
    </row>
    <row r="40" spans="1:4" s="41" customFormat="1">
      <c r="A40" s="45"/>
      <c r="B40" s="46"/>
      <c r="C40" s="46"/>
      <c r="D40" s="46"/>
    </row>
    <row r="41" spans="1:4" s="41" customFormat="1">
      <c r="A41" s="45"/>
      <c r="B41" s="46"/>
      <c r="C41" s="46"/>
      <c r="D41" s="46"/>
    </row>
    <row r="42" spans="1:4" s="41" customFormat="1">
      <c r="A42" s="45"/>
      <c r="B42" s="46"/>
      <c r="C42" s="46"/>
      <c r="D42" s="46"/>
    </row>
    <row r="43" spans="1:4" s="41" customFormat="1">
      <c r="A43" s="43"/>
      <c r="B43" s="58"/>
      <c r="C43" s="58"/>
      <c r="D43" s="58"/>
    </row>
    <row r="44" spans="1:4" s="41" customFormat="1">
      <c r="A44" s="43"/>
      <c r="B44" s="58"/>
      <c r="C44" s="58"/>
      <c r="D44" s="58"/>
    </row>
    <row r="45" spans="1:4" s="41" customFormat="1">
      <c r="A45" s="45"/>
      <c r="B45" s="46"/>
      <c r="C45" s="46"/>
      <c r="D45" s="46"/>
    </row>
    <row r="46" spans="1:4" s="41" customFormat="1">
      <c r="A46" s="45"/>
      <c r="B46" s="46"/>
      <c r="C46" s="46"/>
      <c r="D46" s="46"/>
    </row>
    <row r="47" spans="1:4" s="41" customFormat="1">
      <c r="A47" s="43"/>
      <c r="B47" s="44"/>
      <c r="C47" s="44"/>
      <c r="D47" s="44"/>
    </row>
    <row r="48" spans="1:4" s="41" customFormat="1">
      <c r="A48" s="45"/>
      <c r="B48" s="46"/>
      <c r="C48" s="46"/>
      <c r="D48" s="46"/>
    </row>
    <row r="49" spans="1:4" s="41" customFormat="1">
      <c r="A49" s="43"/>
      <c r="B49" s="44"/>
      <c r="C49" s="44"/>
      <c r="D49" s="44"/>
    </row>
    <row r="50" spans="1:4" s="41" customFormat="1"/>
  </sheetData>
  <mergeCells count="5">
    <mergeCell ref="A21:D21"/>
    <mergeCell ref="B31:B32"/>
    <mergeCell ref="B43:B44"/>
    <mergeCell ref="C43:C44"/>
    <mergeCell ref="D43:D4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18"/>
  <sheetViews>
    <sheetView zoomScale="120" zoomScaleNormal="120" workbookViewId="0"/>
  </sheetViews>
  <sheetFormatPr baseColWidth="10" defaultColWidth="77.85546875" defaultRowHeight="11.25"/>
  <cols>
    <col min="1" max="1" width="52" style="2" customWidth="1"/>
    <col min="2" max="2" width="12.140625" style="2" customWidth="1"/>
    <col min="3" max="3" width="12.140625" style="23" customWidth="1"/>
    <col min="4" max="4" width="10.140625" style="22" bestFit="1" customWidth="1"/>
    <col min="5" max="16384" width="77.85546875" style="2"/>
  </cols>
  <sheetData>
    <row r="1" spans="1:4" ht="30.75" customHeight="1">
      <c r="A1" s="1" t="s">
        <v>16</v>
      </c>
      <c r="C1" s="2"/>
      <c r="D1" s="2"/>
    </row>
    <row r="2" spans="1:4">
      <c r="A2" s="3"/>
      <c r="B2" s="4" t="s">
        <v>17</v>
      </c>
      <c r="C2" s="4" t="s">
        <v>17</v>
      </c>
      <c r="D2" s="5" t="s">
        <v>14</v>
      </c>
    </row>
    <row r="3" spans="1:4">
      <c r="A3" s="6"/>
      <c r="B3" s="8">
        <v>2020</v>
      </c>
      <c r="C3" s="9" t="s">
        <v>32</v>
      </c>
      <c r="D3" s="7"/>
    </row>
    <row r="4" spans="1:4">
      <c r="A4" s="10"/>
      <c r="B4" s="12" t="s">
        <v>13</v>
      </c>
      <c r="C4" s="12" t="s">
        <v>13</v>
      </c>
      <c r="D4" s="11" t="s">
        <v>0</v>
      </c>
    </row>
    <row r="5" spans="1:4" ht="13.5" customHeight="1">
      <c r="A5" s="13" t="s">
        <v>18</v>
      </c>
      <c r="B5" s="48">
        <v>126491</v>
      </c>
      <c r="C5" s="48">
        <v>139594</v>
      </c>
      <c r="D5" s="15">
        <f>IF(C5=0,0,IF(B5=0,"-100",IF(ABS((B5-C5)/C5*100)&gt;100,"&gt;100",((B5-C5)/C5*100))))</f>
        <v>-9.3865065833775088</v>
      </c>
    </row>
    <row r="6" spans="1:4" ht="13.5" customHeight="1">
      <c r="A6" s="16" t="s">
        <v>19</v>
      </c>
      <c r="B6" s="48">
        <v>14903</v>
      </c>
      <c r="C6" s="48">
        <v>17815</v>
      </c>
      <c r="D6" s="15">
        <f t="shared" ref="D6:D14" si="0">IF(C6=0,0,IF(B6=0,"-100",IF(ABS((B6-C6)/C6*100)&gt;100,"&gt;100",((B6-C6)/C6*100))))</f>
        <v>-16.345776031434184</v>
      </c>
    </row>
    <row r="7" spans="1:4" ht="13.5" customHeight="1">
      <c r="A7" s="16" t="s">
        <v>28</v>
      </c>
      <c r="B7" s="48">
        <v>90745</v>
      </c>
      <c r="C7" s="48">
        <v>104215</v>
      </c>
      <c r="D7" s="15">
        <f t="shared" si="0"/>
        <v>-12.925202705944441</v>
      </c>
    </row>
    <row r="8" spans="1:4" ht="13.5" customHeight="1">
      <c r="A8" s="17" t="s">
        <v>20</v>
      </c>
      <c r="B8" s="54">
        <v>14418</v>
      </c>
      <c r="C8" s="54">
        <v>19986</v>
      </c>
      <c r="D8" s="18">
        <f t="shared" si="0"/>
        <v>-27.85950165115581</v>
      </c>
    </row>
    <row r="9" spans="1:4" ht="13.5" customHeight="1">
      <c r="A9" s="17" t="s">
        <v>21</v>
      </c>
      <c r="B9" s="55">
        <v>72502</v>
      </c>
      <c r="C9" s="55">
        <v>80049</v>
      </c>
      <c r="D9" s="18">
        <f t="shared" si="0"/>
        <v>-9.4279753650888836</v>
      </c>
    </row>
    <row r="10" spans="1:4" ht="13.5" customHeight="1">
      <c r="A10" s="16" t="s">
        <v>29</v>
      </c>
      <c r="B10" s="48">
        <v>103727</v>
      </c>
      <c r="C10" s="48">
        <v>115487</v>
      </c>
      <c r="D10" s="15">
        <f t="shared" si="0"/>
        <v>-10.182964316329976</v>
      </c>
    </row>
    <row r="11" spans="1:4" ht="13.5" customHeight="1">
      <c r="A11" s="19" t="s">
        <v>22</v>
      </c>
      <c r="B11" s="54">
        <v>30195</v>
      </c>
      <c r="C11" s="54">
        <v>35168</v>
      </c>
      <c r="D11" s="18">
        <f t="shared" si="0"/>
        <v>-14.14069608735214</v>
      </c>
    </row>
    <row r="12" spans="1:4" ht="13.5" customHeight="1">
      <c r="A12" s="19" t="s">
        <v>26</v>
      </c>
      <c r="B12" s="54">
        <v>48535</v>
      </c>
      <c r="C12" s="54">
        <v>53633</v>
      </c>
      <c r="D12" s="18">
        <f t="shared" si="0"/>
        <v>-9.5053418604217548</v>
      </c>
    </row>
    <row r="13" spans="1:4" ht="13.5" customHeight="1">
      <c r="A13" s="19" t="s">
        <v>23</v>
      </c>
      <c r="B13" s="54">
        <v>24844</v>
      </c>
      <c r="C13" s="54">
        <v>26270</v>
      </c>
      <c r="D13" s="18">
        <f t="shared" si="0"/>
        <v>-5.4282451465550059</v>
      </c>
    </row>
    <row r="14" spans="1:4" ht="13.5" customHeight="1">
      <c r="A14" s="20" t="s">
        <v>24</v>
      </c>
      <c r="B14" s="56">
        <v>5821</v>
      </c>
      <c r="C14" s="56">
        <v>5804</v>
      </c>
      <c r="D14" s="21">
        <f t="shared" si="0"/>
        <v>0.29290144727773954</v>
      </c>
    </row>
    <row r="16" spans="1:4">
      <c r="A16" s="57" t="s">
        <v>25</v>
      </c>
      <c r="B16" s="57"/>
      <c r="C16" s="57"/>
    </row>
    <row r="18" spans="1:1">
      <c r="A18" s="2" t="s">
        <v>33</v>
      </c>
    </row>
  </sheetData>
  <mergeCells count="1">
    <mergeCell ref="A16:C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Income statement</vt:lpstr>
      <vt:lpstr>Balance sheet</vt:lpstr>
      <vt:lpstr>'Income statement'!Druckbereich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2019-11-15T13:32:48Z</cp:lastPrinted>
  <dcterms:created xsi:type="dcterms:W3CDTF">2013-04-24T12:16:31Z</dcterms:created>
  <dcterms:modified xsi:type="dcterms:W3CDTF">2021-03-25T08:03:18Z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